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M52" i="1"/>
  <c r="N52" i="1"/>
  <c r="O52" i="1"/>
  <c r="P52" i="1"/>
  <c r="R50" i="1"/>
  <c r="Q50" i="1"/>
  <c r="S50" i="1" s="1"/>
  <c r="R49" i="1"/>
  <c r="Q49" i="1"/>
  <c r="S49" i="1" s="1"/>
  <c r="Q45" i="1" l="1"/>
  <c r="S45" i="1" s="1"/>
  <c r="R45" i="1"/>
  <c r="Q46" i="1"/>
  <c r="S46" i="1" s="1"/>
  <c r="R46" i="1"/>
  <c r="Q47" i="1"/>
  <c r="S47" i="1" s="1"/>
  <c r="R47" i="1"/>
  <c r="Q48" i="1"/>
  <c r="S48" i="1" s="1"/>
  <c r="R48" i="1"/>
  <c r="Q51" i="1"/>
  <c r="S51" i="1" s="1"/>
  <c r="R51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5" i="1"/>
  <c r="S35" i="1" s="1"/>
  <c r="R35" i="1"/>
  <c r="Q36" i="1"/>
  <c r="S36" i="1" s="1"/>
  <c r="R36" i="1"/>
  <c r="Q34" i="1"/>
  <c r="S34" i="1" s="1"/>
  <c r="R34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<sst xmlns="http://schemas.openxmlformats.org/spreadsheetml/2006/main" count="258" uniqueCount="126">
  <si>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</si>
  <si>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</si>
  <si>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</si>
  <si>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</si>
  <si>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</si>
  <si>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</si>
  <si>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</si>
  <si>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</si>
  <si>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</si>
  <si>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</si>
  <si>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</si>
  <si>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</si>
  <si>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</si>
  <si>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</si>
  <si>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</si>
  <si>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</si>
  <si>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</si>
  <si>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</si>
  <si>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</si>
  <si>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</si>
  <si>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</si>
  <si>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</si>
  <si>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</si>
  <si>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</si>
  <si>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</si>
  <si>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</si>
  <si>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</si>
  <si>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</si>
  <si>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</si>
  <si>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</si>
  <si>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</si>
  <si>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</si>
  <si>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</si>
  <si>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</si>
  <si>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</si>
  <si>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</si>
  <si>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</si>
  <si>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</si>
  <si>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</si>
  <si>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</si>
  <si>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</si>
  <si>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</si>
  <si>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</si>
  <si>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</si>
  <si>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</si>
  <si>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</si>
  <si>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</si>
  <si>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</si>
  <si>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</si>
  <si>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</si>
  <si>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</si>
  <si>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</si>
  <si>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</si>
  <si>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</si>
  <si>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</si>
  <si>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</si>
  <si>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</si>
  <si>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</si>
  <si>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</si>
  <si>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</si>
  <si>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</si>
  <si>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</si>
  <si>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</si>
  <si>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</si>
  <si>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</si>
  <si>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</si>
  <si>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</si>
  <si>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</si>
  <si>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</si>
  <si>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</si>
  <si>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</si>
  <si>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</si>
  <si>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</si>
  <si>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</si>
  <si>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</si>
  <si>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</si>
  <si>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</si>
  <si>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</si>
  <si>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</si>
  <si>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</si>
  <si>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</si>
  <si>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</si>
  <si>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</si>
  <si>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</si>
  <si>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</si>
  <si>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</si>
  <si>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</si>
  <si>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</si>
  <si>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</si>
  <si>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</si>
  <si>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</si>
  <si>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</si>
  <si>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</si>
  <si>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</si>
  <si>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</si>
  <si>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</si>
  <si>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</si>
  <si>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</si>
  <si>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</si>
  <si>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</si>
  <si>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</si>
  <si>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</si>
  <si>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</si>
  <si>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</si>
  <si>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</si>
  <si>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</si>
  <si>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</si>
  <si>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</si>
  <si>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</si>
  <si>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</si>
  <si>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</si>
  <si>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</si>
  <si>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</si>
  <si>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</si>
  <si>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</si>
  <si>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</si>
  <si>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</si>
  <si>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</si>
  <si>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</si>
  <si>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</si>
  <si>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</si>
  <si>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</si>
  <si>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</si>
  <si>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</si>
  <si>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Total de Servidores Públicos en Compesansación Militar: 35</t>
  </si>
  <si>
    <t>Correspondiente al mes de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</si>
</sst>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abSelected="1" view="pageBreakPreview" zoomScale="50" zoomScaleNormal="10" zoomScaleSheetLayoutView="50" workbookViewId="0">
      <selection activeCell="A63" sqref="A6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8"/>
      <c r="E8" s="78"/>
      <c r="F8" s="78"/>
      <c r="G8" s="78"/>
      <c r="H8" s="78"/>
      <c r="I8" s="78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9"/>
      <c r="E9" s="79"/>
      <c r="F9" s="79"/>
      <c r="G9" s="79"/>
      <c r="H9" s="79"/>
      <c r="I9" s="79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80"/>
      <c r="E10" s="80"/>
      <c r="F10" s="80"/>
      <c r="G10" s="80"/>
      <c r="H10" s="80"/>
      <c r="I10" s="80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8.5" x14ac:dyDescent="0.2">
      <c r="A12" s="81" t="s">
        <v>125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6" t="s">
        <v>1</v>
      </c>
      <c r="B14" s="82" t="s">
        <v>2</v>
      </c>
      <c r="C14" s="82" t="s">
        <v>3</v>
      </c>
      <c r="D14" s="82" t="s">
        <v>4</v>
      </c>
      <c r="E14" s="21"/>
      <c r="F14" s="82" t="s">
        <v>5</v>
      </c>
      <c r="G14" s="70" t="s">
        <v>6</v>
      </c>
      <c r="H14" s="73" t="s">
        <v>7</v>
      </c>
      <c r="I14" s="73" t="s">
        <v>8</v>
      </c>
      <c r="J14" s="74" t="s">
        <v>9</v>
      </c>
      <c r="K14" s="74"/>
      <c r="L14" s="74"/>
      <c r="M14" s="74"/>
      <c r="N14" s="74"/>
      <c r="O14" s="74"/>
      <c r="P14" s="75"/>
      <c r="Q14" s="76" t="s">
        <v>10</v>
      </c>
      <c r="R14" s="77"/>
      <c r="S14" s="56" t="s">
        <v>11</v>
      </c>
      <c r="T14" s="56" t="s">
        <v>12</v>
      </c>
    </row>
    <row r="15" spans="1:20" ht="47.25" customHeight="1" thickBot="1" x14ac:dyDescent="0.25">
      <c r="A15" s="57"/>
      <c r="B15" s="83"/>
      <c r="C15" s="83"/>
      <c r="D15" s="83"/>
      <c r="E15" s="22" t="s">
        <v>13</v>
      </c>
      <c r="F15" s="83"/>
      <c r="G15" s="71"/>
      <c r="H15" s="59"/>
      <c r="I15" s="59"/>
      <c r="J15" s="58" t="s">
        <v>14</v>
      </c>
      <c r="K15" s="58"/>
      <c r="L15" s="59" t="s">
        <v>15</v>
      </c>
      <c r="M15" s="61" t="s">
        <v>16</v>
      </c>
      <c r="N15" s="58"/>
      <c r="O15" s="62" t="s">
        <v>17</v>
      </c>
      <c r="P15" s="63" t="s">
        <v>18</v>
      </c>
      <c r="Q15" s="65" t="s">
        <v>19</v>
      </c>
      <c r="R15" s="67" t="s">
        <v>20</v>
      </c>
      <c r="S15" s="57"/>
      <c r="T15" s="57"/>
    </row>
    <row r="16" spans="1:20" ht="39" customHeight="1" thickBot="1" x14ac:dyDescent="0.25">
      <c r="A16" s="69"/>
      <c r="B16" s="84"/>
      <c r="C16" s="84"/>
      <c r="D16" s="84"/>
      <c r="E16" s="7" t="s">
        <v>21</v>
      </c>
      <c r="F16" s="84"/>
      <c r="G16" s="72"/>
      <c r="H16" s="60"/>
      <c r="I16" s="60"/>
      <c r="J16" s="8" t="s">
        <v>22</v>
      </c>
      <c r="K16" s="20" t="s">
        <v>23</v>
      </c>
      <c r="L16" s="60"/>
      <c r="M16" s="8" t="s">
        <v>24</v>
      </c>
      <c r="N16" s="20" t="s">
        <v>25</v>
      </c>
      <c r="O16" s="60"/>
      <c r="P16" s="64"/>
      <c r="Q16" s="66"/>
      <c r="R16" s="68"/>
      <c r="S16" s="69"/>
      <c r="T16" s="57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8" si="0">+H17+I17+J17+K17+L17+M17+N17+O17+P17</f>
        <v>8582.94</v>
      </c>
      <c r="R17" s="28">
        <f t="shared" ref="R17:R48" si="1">K17+L17+N17</f>
        <v>0</v>
      </c>
      <c r="S17" s="9">
        <f t="shared" ref="S17:S48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79</v>
      </c>
      <c r="B35" s="35" t="s">
        <v>80</v>
      </c>
      <c r="C35" s="35" t="s">
        <v>78</v>
      </c>
      <c r="D35" s="35" t="s">
        <v>81</v>
      </c>
      <c r="E35" s="35" t="s">
        <v>30</v>
      </c>
      <c r="F35" s="36" t="s">
        <v>40</v>
      </c>
      <c r="G35" s="37">
        <v>6000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6000</v>
      </c>
      <c r="T35" s="34" t="s">
        <v>35</v>
      </c>
    </row>
    <row r="36" spans="1:20" s="10" customFormat="1" ht="42" customHeight="1" x14ac:dyDescent="0.45">
      <c r="A36" s="34" t="s">
        <v>82</v>
      </c>
      <c r="B36" s="35" t="s">
        <v>83</v>
      </c>
      <c r="C36" s="35" t="s">
        <v>78</v>
      </c>
      <c r="D36" s="35" t="s">
        <v>84</v>
      </c>
      <c r="E36" s="35" t="s">
        <v>30</v>
      </c>
      <c r="F36" s="36" t="s">
        <v>40</v>
      </c>
      <c r="G36" s="37">
        <v>7500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7500</v>
      </c>
      <c r="T36" s="34">
        <v>122</v>
      </c>
    </row>
    <row r="37" spans="1:20" s="10" customFormat="1" ht="42" customHeight="1" x14ac:dyDescent="0.45">
      <c r="A37" s="34" t="s">
        <v>86</v>
      </c>
      <c r="B37" s="35" t="s">
        <v>87</v>
      </c>
      <c r="C37" s="35" t="s">
        <v>85</v>
      </c>
      <c r="D37" s="35" t="s">
        <v>88</v>
      </c>
      <c r="E37" s="35" t="s">
        <v>30</v>
      </c>
      <c r="F37" s="36" t="s">
        <v>40</v>
      </c>
      <c r="G37" s="37">
        <v>8000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8000</v>
      </c>
      <c r="T37" s="34" t="s">
        <v>35</v>
      </c>
    </row>
    <row r="38" spans="1:20" s="10" customFormat="1" ht="42" customHeight="1" x14ac:dyDescent="0.45">
      <c r="A38" s="34" t="s">
        <v>89</v>
      </c>
      <c r="B38" s="35" t="s">
        <v>90</v>
      </c>
      <c r="C38" s="35" t="s">
        <v>85</v>
      </c>
      <c r="D38" s="35" t="s">
        <v>91</v>
      </c>
      <c r="E38" s="35" t="s">
        <v>30</v>
      </c>
      <c r="F38" s="36" t="s">
        <v>40</v>
      </c>
      <c r="G38" s="37">
        <v>14000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14000</v>
      </c>
      <c r="T38" s="34" t="s">
        <v>35</v>
      </c>
    </row>
    <row r="39" spans="1:20" s="10" customFormat="1" ht="42" customHeight="1" x14ac:dyDescent="0.45">
      <c r="A39" s="34" t="s">
        <v>92</v>
      </c>
      <c r="B39" s="35" t="s">
        <v>93</v>
      </c>
      <c r="C39" s="35" t="s">
        <v>49</v>
      </c>
      <c r="D39" s="35" t="s">
        <v>34</v>
      </c>
      <c r="E39" s="35" t="s">
        <v>30</v>
      </c>
      <c r="F39" s="36" t="s">
        <v>40</v>
      </c>
      <c r="G39" s="37">
        <v>18000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4">
        <v>122</v>
      </c>
    </row>
    <row r="40" spans="1:20" s="10" customFormat="1" ht="42" customHeight="1" x14ac:dyDescent="0.45">
      <c r="A40" s="34" t="s">
        <v>94</v>
      </c>
      <c r="B40" s="35" t="s">
        <v>95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20000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20000</v>
      </c>
      <c r="T40" s="34">
        <v>122</v>
      </c>
    </row>
    <row r="41" spans="1:20" s="10" customFormat="1" ht="42" customHeight="1" x14ac:dyDescent="0.45">
      <c r="A41" s="34" t="s">
        <v>96</v>
      </c>
      <c r="B41" s="41" t="s">
        <v>97</v>
      </c>
      <c r="C41" s="35" t="s">
        <v>49</v>
      </c>
      <c r="D41" s="41" t="s">
        <v>98</v>
      </c>
      <c r="E41" s="41" t="s">
        <v>30</v>
      </c>
      <c r="F41" s="36" t="s">
        <v>40</v>
      </c>
      <c r="G41" s="42">
        <v>30000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30000</v>
      </c>
      <c r="T41" s="34">
        <v>122</v>
      </c>
    </row>
    <row r="42" spans="1:20" s="10" customFormat="1" ht="42" customHeight="1" x14ac:dyDescent="0.45">
      <c r="A42" s="34" t="s">
        <v>99</v>
      </c>
      <c r="B42" s="41" t="s">
        <v>100</v>
      </c>
      <c r="C42" s="35" t="s">
        <v>49</v>
      </c>
      <c r="D42" s="41" t="s">
        <v>34</v>
      </c>
      <c r="E42" s="41" t="s">
        <v>30</v>
      </c>
      <c r="F42" s="36" t="s">
        <v>40</v>
      </c>
      <c r="G42" s="42">
        <v>10000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10000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7000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7000</v>
      </c>
      <c r="T43" s="34">
        <v>122</v>
      </c>
    </row>
    <row r="44" spans="1:20" s="10" customFormat="1" ht="42" customHeight="1" x14ac:dyDescent="0.45">
      <c r="A44" s="34" t="s">
        <v>106</v>
      </c>
      <c r="B44" s="35" t="s">
        <v>107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7000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7000</v>
      </c>
      <c r="T44" s="34">
        <v>122</v>
      </c>
    </row>
    <row r="45" spans="1:20" s="10" customFormat="1" ht="42" customHeight="1" x14ac:dyDescent="0.45">
      <c r="A45" s="34" t="s">
        <v>108</v>
      </c>
      <c r="B45" s="35" t="s">
        <v>113</v>
      </c>
      <c r="C45" s="24" t="s">
        <v>28</v>
      </c>
      <c r="D45" s="35" t="s">
        <v>119</v>
      </c>
      <c r="E45" s="41" t="s">
        <v>30</v>
      </c>
      <c r="F45" s="32" t="s">
        <v>31</v>
      </c>
      <c r="G45" s="37">
        <v>70000</v>
      </c>
      <c r="H45" s="38">
        <v>6195.85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6195.85</v>
      </c>
      <c r="R45" s="28">
        <f t="shared" si="1"/>
        <v>0</v>
      </c>
      <c r="S45" s="9">
        <f t="shared" si="2"/>
        <v>63804.15</v>
      </c>
      <c r="T45" s="34">
        <v>122</v>
      </c>
    </row>
    <row r="46" spans="1:20" s="10" customFormat="1" ht="45.75" customHeight="1" x14ac:dyDescent="0.45">
      <c r="A46" s="34" t="s">
        <v>109</v>
      </c>
      <c r="B46" s="35" t="s">
        <v>114</v>
      </c>
      <c r="C46" s="35" t="s">
        <v>118</v>
      </c>
      <c r="D46" s="35" t="s">
        <v>88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15000</v>
      </c>
      <c r="T46" s="34">
        <v>122</v>
      </c>
    </row>
    <row r="47" spans="1:20" s="10" customFormat="1" ht="42" customHeight="1" x14ac:dyDescent="0.45">
      <c r="A47" s="34" t="s">
        <v>110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15000</v>
      </c>
      <c r="T47" s="34">
        <v>122</v>
      </c>
    </row>
    <row r="48" spans="1:20" s="10" customFormat="1" ht="42" customHeight="1" x14ac:dyDescent="0.45">
      <c r="A48" s="34" t="s">
        <v>111</v>
      </c>
      <c r="B48" s="35" t="s">
        <v>116</v>
      </c>
      <c r="C48" s="35" t="s">
        <v>49</v>
      </c>
      <c r="D48" s="35" t="s">
        <v>34</v>
      </c>
      <c r="E48" s="35" t="s">
        <v>30</v>
      </c>
      <c r="F48" s="36" t="s">
        <v>40</v>
      </c>
      <c r="G48" s="37">
        <v>18000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0</v>
      </c>
      <c r="R48" s="28">
        <f t="shared" si="1"/>
        <v>0</v>
      </c>
      <c r="S48" s="9">
        <f t="shared" si="2"/>
        <v>18000</v>
      </c>
      <c r="T48" s="34">
        <v>122</v>
      </c>
    </row>
    <row r="49" spans="1:20" s="10" customFormat="1" ht="42" customHeight="1" x14ac:dyDescent="0.45">
      <c r="A49" s="34" t="s">
        <v>112</v>
      </c>
      <c r="B49" s="35" t="s">
        <v>117</v>
      </c>
      <c r="C49" s="35" t="s">
        <v>49</v>
      </c>
      <c r="D49" s="35" t="s">
        <v>34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ref="Q49:Q50" si="3">+H49+I49+J49+K49+L49+M49+N49+O49+P49</f>
        <v>0</v>
      </c>
      <c r="R49" s="28">
        <f t="shared" ref="R49:R50" si="4">K49+L49+N49</f>
        <v>0</v>
      </c>
      <c r="S49" s="9">
        <f t="shared" ref="S49:S50" si="5">+G49-Q49</f>
        <v>15000</v>
      </c>
      <c r="T49" s="34">
        <v>122</v>
      </c>
    </row>
    <row r="50" spans="1:20" s="10" customFormat="1" ht="42" customHeight="1" x14ac:dyDescent="0.45">
      <c r="A50" s="34" t="s">
        <v>120</v>
      </c>
      <c r="B50" s="35" t="s">
        <v>121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20000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3"/>
        <v>0</v>
      </c>
      <c r="R50" s="28">
        <f t="shared" si="4"/>
        <v>0</v>
      </c>
      <c r="S50" s="9">
        <f t="shared" si="5"/>
        <v>20000</v>
      </c>
      <c r="T50" s="34">
        <v>122</v>
      </c>
    </row>
    <row r="51" spans="1:20" s="10" customFormat="1" ht="42" customHeight="1" x14ac:dyDescent="0.45">
      <c r="A51" s="34" t="s">
        <v>122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15000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>+H51+I51+J51+K51+L51+M51+N51+O51+P51</f>
        <v>0</v>
      </c>
      <c r="R51" s="28">
        <f>K51+L51+N51</f>
        <v>0</v>
      </c>
      <c r="S51" s="9">
        <f>+G51-Q51</f>
        <v>15000</v>
      </c>
      <c r="T51" s="34">
        <v>122</v>
      </c>
    </row>
    <row r="52" spans="1:20" s="11" customFormat="1" ht="42" customHeight="1" x14ac:dyDescent="0.45">
      <c r="A52" s="50" t="s">
        <v>103</v>
      </c>
      <c r="B52" s="51"/>
      <c r="C52" s="51"/>
      <c r="D52" s="51"/>
      <c r="E52" s="51"/>
      <c r="F52" s="52"/>
      <c r="G52" s="48">
        <f t="shared" ref="G52:S52" si="6">SUM(G17:G51)</f>
        <v>609617.5</v>
      </c>
      <c r="H52" s="48">
        <f t="shared" si="6"/>
        <v>17076.04</v>
      </c>
      <c r="I52" s="48">
        <f t="shared" si="6"/>
        <v>0</v>
      </c>
      <c r="J52" s="48">
        <f t="shared" si="6"/>
        <v>0</v>
      </c>
      <c r="K52" s="48">
        <f t="shared" si="6"/>
        <v>0</v>
      </c>
      <c r="L52" s="48">
        <f t="shared" si="6"/>
        <v>0</v>
      </c>
      <c r="M52" s="48">
        <f t="shared" si="6"/>
        <v>0</v>
      </c>
      <c r="N52" s="48">
        <f t="shared" si="6"/>
        <v>0</v>
      </c>
      <c r="O52" s="48">
        <f t="shared" si="6"/>
        <v>0</v>
      </c>
      <c r="P52" s="48">
        <f t="shared" si="6"/>
        <v>0</v>
      </c>
      <c r="Q52" s="48">
        <f t="shared" si="6"/>
        <v>17076.04</v>
      </c>
      <c r="R52" s="48">
        <f t="shared" si="6"/>
        <v>0</v>
      </c>
      <c r="S52" s="46">
        <f t="shared" si="6"/>
        <v>592541.46</v>
      </c>
      <c r="T52" s="46"/>
    </row>
    <row r="53" spans="1:20" s="11" customFormat="1" ht="3.75" customHeight="1" x14ac:dyDescent="0.45">
      <c r="A53" s="53"/>
      <c r="B53" s="54"/>
      <c r="C53" s="54"/>
      <c r="D53" s="54"/>
      <c r="E53" s="54"/>
      <c r="F53" s="55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7"/>
      <c r="T53" s="47"/>
    </row>
    <row r="54" spans="1:20" ht="30" customHeight="1" x14ac:dyDescent="0.2">
      <c r="A54" s="12" t="s">
        <v>124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104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105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1:20" ht="23.25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 ht="23.25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2">
    <mergeCell ref="A14:A16"/>
    <mergeCell ref="B14:B16"/>
    <mergeCell ref="C14:C16"/>
    <mergeCell ref="D14:D16"/>
    <mergeCell ref="F14:F16"/>
    <mergeCell ref="D8:I8"/>
    <mergeCell ref="D9:I9"/>
    <mergeCell ref="D10:I10"/>
    <mergeCell ref="A11:T11"/>
    <mergeCell ref="A12:T12"/>
    <mergeCell ref="G14:G16"/>
    <mergeCell ref="H14:H16"/>
    <mergeCell ref="I14:I16"/>
    <mergeCell ref="J14:P14"/>
    <mergeCell ref="Q14:R14"/>
    <mergeCell ref="J52:J53"/>
    <mergeCell ref="K52:K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A64:T64"/>
    <mergeCell ref="A65:T65"/>
    <mergeCell ref="A66:T66"/>
    <mergeCell ref="T52:T53"/>
    <mergeCell ref="R52:R53"/>
    <mergeCell ref="S52:S53"/>
    <mergeCell ref="L52:L53"/>
    <mergeCell ref="M52:M53"/>
    <mergeCell ref="N52:N53"/>
    <mergeCell ref="O52:O53"/>
    <mergeCell ref="P52:P53"/>
    <mergeCell ref="Q52:Q53"/>
    <mergeCell ref="A52:F53"/>
    <mergeCell ref="G52:G53"/>
    <mergeCell ref="H52:H53"/>
    <mergeCell ref="I52:I53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2022-02-08T17:09:06Z</dcterms:modified>
</cp:coreProperties>
</file>